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H138" i="1"/>
  <c r="H157" i="1"/>
  <c r="G195" i="1"/>
  <c r="F195" i="1"/>
  <c r="J100" i="1"/>
  <c r="J81" i="1"/>
  <c r="H81" i="1"/>
  <c r="J43" i="1"/>
  <c r="I157" i="1"/>
  <c r="G157" i="1"/>
  <c r="F119" i="1"/>
  <c r="I138" i="1"/>
  <c r="G138" i="1"/>
  <c r="I176" i="1"/>
  <c r="G176" i="1"/>
  <c r="F176" i="1"/>
  <c r="L138" i="1"/>
  <c r="F62" i="1"/>
  <c r="H119" i="1"/>
  <c r="H62" i="1"/>
  <c r="L195" i="1"/>
  <c r="L176" i="1"/>
  <c r="L157" i="1"/>
  <c r="I119" i="1"/>
  <c r="L119" i="1"/>
  <c r="J119" i="1"/>
  <c r="G119" i="1"/>
  <c r="I100" i="1"/>
  <c r="G100" i="1"/>
  <c r="F100" i="1"/>
  <c r="L100" i="1"/>
  <c r="H100" i="1"/>
  <c r="G81" i="1"/>
  <c r="L81" i="1"/>
  <c r="I81" i="1"/>
  <c r="F81" i="1"/>
  <c r="I62" i="1"/>
  <c r="L62" i="1"/>
  <c r="J62" i="1"/>
  <c r="G62" i="1"/>
  <c r="I43" i="1"/>
  <c r="G43" i="1"/>
  <c r="F43" i="1"/>
  <c r="H43" i="1"/>
  <c r="L43" i="1"/>
  <c r="L24" i="1"/>
  <c r="J24" i="1"/>
  <c r="H24" i="1"/>
  <c r="G24" i="1"/>
  <c r="I24" i="1"/>
  <c r="F24" i="1"/>
  <c r="G196" i="1" l="1"/>
  <c r="J196" i="1"/>
  <c r="F196" i="1"/>
  <c r="I196" i="1"/>
  <c r="H196" i="1"/>
  <c r="L196" i="1"/>
</calcChain>
</file>

<file path=xl/sharedStrings.xml><?xml version="1.0" encoding="utf-8"?>
<sst xmlns="http://schemas.openxmlformats.org/spreadsheetml/2006/main" count="279" uniqueCount="77">
  <si>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</si>
  <si>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</si>
  <si>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</si>
  <si>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</si>
  <si>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</si>
  <si>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</si>
  <si>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</si>
  <si>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</si>
  <si>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</si>
  <si>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</si>
  <si>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</si>
  <si>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</si>
  <si>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</si>
  <si>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</si>
  <si>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</si>
  <si>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</si>
  <si>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</si>
  <si>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</si>
  <si>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</si>
  <si>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</si>
  <si>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</si>
  <si>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</si>
  <si>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</si>
  <si>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</si>
  <si>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</si>
  <si>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</si>
  <si>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</si>
  <si>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</si>
  <si>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</si>
  <si>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</si>
  <si>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</si>
  <si>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</si>
  <si>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</si>
  <si>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</si>
  <si>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</si>
  <si>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</si>
  <si>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</si>
  <si>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</si>
  <si>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</si>
  <si>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Крюковская СОШ</t>
  </si>
  <si>
    <t xml:space="preserve">Директор </t>
  </si>
  <si>
    <t>Молчанова Г.А.</t>
  </si>
  <si>
    <t xml:space="preserve">сладкое </t>
  </si>
  <si>
    <t xml:space="preserve">пшеничный </t>
  </si>
  <si>
    <t xml:space="preserve">плов из птицы </t>
  </si>
  <si>
    <t xml:space="preserve">огурец соленый </t>
  </si>
  <si>
    <t xml:space="preserve">закуска </t>
  </si>
  <si>
    <t>кисломол.</t>
  </si>
  <si>
    <t>122п</t>
  </si>
  <si>
    <t>664 М</t>
  </si>
  <si>
    <t xml:space="preserve">пельмени отварные со сметаной </t>
  </si>
  <si>
    <t xml:space="preserve">рагу из овощей </t>
  </si>
  <si>
    <t xml:space="preserve">апельсины </t>
  </si>
  <si>
    <t>847 З</t>
  </si>
  <si>
    <t xml:space="preserve">йогурт </t>
  </si>
  <si>
    <t xml:space="preserve">чай с сахаром </t>
  </si>
  <si>
    <t>54-2гн</t>
  </si>
  <si>
    <t xml:space="preserve">каша гречневая, котлета домашняя </t>
  </si>
  <si>
    <t xml:space="preserve">салат из отварной свеклы </t>
  </si>
  <si>
    <t>54-13з</t>
  </si>
  <si>
    <t>54-4г, 54-5м</t>
  </si>
  <si>
    <t xml:space="preserve">булочка сдобная с повидлом </t>
  </si>
  <si>
    <t>54-12м</t>
  </si>
  <si>
    <t>печенье  "Чоко-пай"</t>
  </si>
  <si>
    <t xml:space="preserve">пряники </t>
  </si>
  <si>
    <t>апельсины</t>
  </si>
  <si>
    <t>суп молочный с рисом</t>
  </si>
  <si>
    <t>кондитерские изделия "Джек"</t>
  </si>
  <si>
    <t>54-16к</t>
  </si>
  <si>
    <t>каша пшеничная, гуляш</t>
  </si>
  <si>
    <t>54-12г,54-2м</t>
  </si>
  <si>
    <t xml:space="preserve">икра кабачковая </t>
  </si>
  <si>
    <t>54-11г,54-7з</t>
  </si>
  <si>
    <t xml:space="preserve">картофельное пюре, салат из свежей капусты </t>
  </si>
  <si>
    <t>54-3г,54-20з</t>
  </si>
  <si>
    <t xml:space="preserve">макароны отварные с сыром, зеленый горошек </t>
  </si>
  <si>
    <t>54-9г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</si>
</sst>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9" sqref="I3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220</v>
      </c>
      <c r="G6" s="40">
        <v>14.8</v>
      </c>
      <c r="H6" s="40">
        <v>33.200000000000003</v>
      </c>
      <c r="I6" s="40">
        <v>57.3</v>
      </c>
      <c r="J6" s="40">
        <v>587</v>
      </c>
      <c r="K6" s="41" t="s">
        <v>49</v>
      </c>
      <c r="L6" s="40">
        <v>79.59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 t="s">
        <v>56</v>
      </c>
      <c r="L8" s="43">
        <v>3.63</v>
      </c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47</v>
      </c>
      <c r="E11" s="42" t="s">
        <v>54</v>
      </c>
      <c r="F11" s="43">
        <v>100</v>
      </c>
      <c r="G11" s="43">
        <v>1.2</v>
      </c>
      <c r="H11" s="43">
        <v>2.5</v>
      </c>
      <c r="I11" s="43">
        <v>15.87</v>
      </c>
      <c r="J11" s="43">
        <v>95</v>
      </c>
      <c r="K11" s="44"/>
      <c r="L11" s="43">
        <v>35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16.2</v>
      </c>
      <c r="H13" s="19">
        <f t="shared" si="0"/>
        <v>35.700000000000003</v>
      </c>
      <c r="I13" s="19">
        <f t="shared" si="0"/>
        <v>79.67</v>
      </c>
      <c r="J13" s="19">
        <f t="shared" si="0"/>
        <v>708.8</v>
      </c>
      <c r="K13" s="25"/>
      <c r="L13" s="19">
        <f t="shared" ref="L13" si="1">SUM(L6:L12)</f>
        <v>118.22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520</v>
      </c>
      <c r="G24" s="32">
        <f t="shared" ref="G24:J24" si="4">G13+G23</f>
        <v>16.2</v>
      </c>
      <c r="H24" s="32">
        <f t="shared" si="4"/>
        <v>35.700000000000003</v>
      </c>
      <c r="I24" s="32">
        <f t="shared" si="4"/>
        <v>79.67</v>
      </c>
      <c r="J24" s="32">
        <f t="shared" si="4"/>
        <v>708.8</v>
      </c>
      <c r="K24" s="32"/>
      <c r="L24" s="32">
        <f t="shared" ref="L24" si="5">L13+L23</f>
        <v>118.22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69</v>
      </c>
      <c r="F25" s="43">
        <v>250</v>
      </c>
      <c r="G25" s="43">
        <v>23.3</v>
      </c>
      <c r="H25" s="43">
        <v>22.9</v>
      </c>
      <c r="I25" s="43">
        <v>62.4</v>
      </c>
      <c r="J25" s="43">
        <v>457.8</v>
      </c>
      <c r="K25" s="44" t="s">
        <v>70</v>
      </c>
      <c r="L25" s="43">
        <v>81.099999999999994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56</v>
      </c>
      <c r="L27" s="43">
        <v>3.63</v>
      </c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4.5599999999999996</v>
      </c>
      <c r="H28" s="43">
        <v>0.48</v>
      </c>
      <c r="I28" s="43">
        <v>29.52</v>
      </c>
      <c r="J28" s="43">
        <v>141</v>
      </c>
      <c r="K28" s="44" t="s">
        <v>48</v>
      </c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42</v>
      </c>
      <c r="E30" s="42" t="s">
        <v>64</v>
      </c>
      <c r="F30" s="43">
        <v>50</v>
      </c>
      <c r="G30" s="43">
        <v>1.91</v>
      </c>
      <c r="H30" s="43">
        <v>1.1100000000000001</v>
      </c>
      <c r="I30" s="43">
        <v>31</v>
      </c>
      <c r="J30" s="43">
        <v>134.30000000000001</v>
      </c>
      <c r="K30" s="44"/>
      <c r="L30" s="43">
        <v>8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29.97</v>
      </c>
      <c r="H32" s="19">
        <f t="shared" ref="H32" si="7">SUM(H25:H31)</f>
        <v>24.49</v>
      </c>
      <c r="I32" s="19">
        <f t="shared" ref="I32" si="8">SUM(I25:I31)</f>
        <v>129.42000000000002</v>
      </c>
      <c r="J32" s="19">
        <f t="shared" ref="J32:L32" si="9">SUM(J25:J31)</f>
        <v>759.90000000000009</v>
      </c>
      <c r="K32" s="25"/>
      <c r="L32" s="19">
        <f t="shared" si="9"/>
        <v>98.72999999999999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560</v>
      </c>
      <c r="G43" s="32">
        <f t="shared" ref="G43" si="14">G32+G42</f>
        <v>29.97</v>
      </c>
      <c r="H43" s="32">
        <f t="shared" ref="H43" si="15">H32+H42</f>
        <v>24.49</v>
      </c>
      <c r="I43" s="32">
        <f t="shared" ref="I43" si="16">I32+I42</f>
        <v>129.42000000000002</v>
      </c>
      <c r="J43" s="32">
        <f t="shared" ref="J43:L43" si="17">J32+J42</f>
        <v>759.90000000000009</v>
      </c>
      <c r="K43" s="32"/>
      <c r="L43" s="32">
        <f t="shared" si="17"/>
        <v>98.72999999999999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260</v>
      </c>
      <c r="G44" s="40">
        <v>5.9</v>
      </c>
      <c r="H44" s="40">
        <v>13</v>
      </c>
      <c r="I44" s="40"/>
      <c r="J44" s="40">
        <v>271.60000000000002</v>
      </c>
      <c r="K44" s="41" t="s">
        <v>72</v>
      </c>
      <c r="L44" s="43">
        <v>37.9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56</v>
      </c>
      <c r="L46" s="43">
        <v>3.63</v>
      </c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4.5599999999999996</v>
      </c>
      <c r="H47" s="43">
        <v>0.48</v>
      </c>
      <c r="I47" s="43">
        <v>29.52</v>
      </c>
      <c r="J47" s="43">
        <v>141</v>
      </c>
      <c r="K47" s="44" t="s">
        <v>48</v>
      </c>
      <c r="L47" s="43">
        <v>6</v>
      </c>
    </row>
    <row r="48" spans="1:12" ht="14.4" x14ac:dyDescent="0.3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0.9</v>
      </c>
      <c r="H48" s="43">
        <v>0.2</v>
      </c>
      <c r="I48" s="43">
        <v>11.3</v>
      </c>
      <c r="J48" s="43">
        <v>44</v>
      </c>
      <c r="K48" s="44" t="s">
        <v>53</v>
      </c>
      <c r="L48" s="43">
        <v>18</v>
      </c>
    </row>
    <row r="49" spans="1:12" ht="14.4" x14ac:dyDescent="0.3">
      <c r="A49" s="23"/>
      <c r="B49" s="15"/>
      <c r="C49" s="11"/>
      <c r="D49" s="6" t="s">
        <v>42</v>
      </c>
      <c r="E49" s="42" t="s">
        <v>63</v>
      </c>
      <c r="F49" s="43">
        <v>30</v>
      </c>
      <c r="G49" s="43">
        <v>1.2</v>
      </c>
      <c r="H49" s="43">
        <v>5.4</v>
      </c>
      <c r="I49" s="43">
        <v>19.5</v>
      </c>
      <c r="J49" s="43">
        <v>131.4</v>
      </c>
      <c r="K49" s="44"/>
      <c r="L49" s="43">
        <v>18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12.76</v>
      </c>
      <c r="H51" s="19">
        <f t="shared" ref="H51" si="19">SUM(H44:H50)</f>
        <v>19.079999999999998</v>
      </c>
      <c r="I51" s="19">
        <f t="shared" ref="I51" si="20">SUM(I44:I50)</f>
        <v>66.819999999999993</v>
      </c>
      <c r="J51" s="19">
        <f t="shared" ref="J51:L51" si="21">SUM(J44:J50)</f>
        <v>614.80000000000007</v>
      </c>
      <c r="K51" s="25"/>
      <c r="L51" s="19">
        <f t="shared" si="21"/>
        <v>83.53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650</v>
      </c>
      <c r="G62" s="32">
        <f t="shared" ref="G62" si="26">G51+G61</f>
        <v>12.76</v>
      </c>
      <c r="H62" s="32">
        <f t="shared" ref="H62" si="27">H51+H61</f>
        <v>19.079999999999998</v>
      </c>
      <c r="I62" s="32">
        <f t="shared" ref="I62" si="28">I51+I61</f>
        <v>66.819999999999993</v>
      </c>
      <c r="J62" s="32">
        <f t="shared" ref="J62:L62" si="29">J51+J61</f>
        <v>614.80000000000007</v>
      </c>
      <c r="K62" s="32"/>
      <c r="L62" s="32">
        <f t="shared" si="29"/>
        <v>83.53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200</v>
      </c>
      <c r="G63" s="40">
        <v>27.3</v>
      </c>
      <c r="H63" s="40">
        <v>8.1</v>
      </c>
      <c r="I63" s="40">
        <v>33.200000000000003</v>
      </c>
      <c r="J63" s="40">
        <v>314.60000000000002</v>
      </c>
      <c r="K63" s="41" t="s">
        <v>62</v>
      </c>
      <c r="L63" s="40">
        <v>43.45</v>
      </c>
    </row>
    <row r="64" spans="1:12" ht="14.4" x14ac:dyDescent="0.3">
      <c r="A64" s="23"/>
      <c r="B64" s="15"/>
      <c r="C64" s="11"/>
      <c r="D64" s="6" t="s">
        <v>26</v>
      </c>
      <c r="E64" s="42" t="s">
        <v>45</v>
      </c>
      <c r="F64" s="43">
        <v>60</v>
      </c>
      <c r="G64" s="43">
        <v>0</v>
      </c>
      <c r="H64" s="43">
        <v>0</v>
      </c>
      <c r="I64" s="43">
        <v>1.8</v>
      </c>
      <c r="J64" s="43">
        <v>7.2</v>
      </c>
      <c r="K64" s="44"/>
      <c r="L64" s="43">
        <v>9</v>
      </c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56</v>
      </c>
      <c r="L65" s="43">
        <v>3.63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4.5599999999999996</v>
      </c>
      <c r="H66" s="43">
        <v>0.48</v>
      </c>
      <c r="I66" s="43">
        <v>29.52</v>
      </c>
      <c r="J66" s="43">
        <v>141</v>
      </c>
      <c r="K66" s="44" t="s">
        <v>48</v>
      </c>
      <c r="L66" s="43">
        <v>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42</v>
      </c>
      <c r="E68" s="42" t="s">
        <v>61</v>
      </c>
      <c r="F68" s="43">
        <v>50</v>
      </c>
      <c r="G68" s="43">
        <v>3.8</v>
      </c>
      <c r="H68" s="43">
        <v>6.6</v>
      </c>
      <c r="I68" s="43">
        <v>30.5</v>
      </c>
      <c r="J68" s="43">
        <v>196</v>
      </c>
      <c r="K68" s="44"/>
      <c r="L68" s="43">
        <v>24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35.86</v>
      </c>
      <c r="H70" s="19">
        <f t="shared" ref="H70" si="31">SUM(H63:H69)</f>
        <v>15.18</v>
      </c>
      <c r="I70" s="19">
        <f t="shared" ref="I70" si="32">SUM(I63:I69)</f>
        <v>101.52</v>
      </c>
      <c r="J70" s="19">
        <f t="shared" ref="J70:L70" si="33">SUM(J63:J69)</f>
        <v>685.6</v>
      </c>
      <c r="K70" s="25"/>
      <c r="L70" s="19">
        <f t="shared" si="33"/>
        <v>86.080000000000013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570</v>
      </c>
      <c r="G81" s="32">
        <f t="shared" ref="G81" si="38">G70+G80</f>
        <v>35.86</v>
      </c>
      <c r="H81" s="32">
        <f t="shared" ref="H81" si="39">H70+H80</f>
        <v>15.18</v>
      </c>
      <c r="I81" s="32">
        <f t="shared" ref="I81" si="40">I70+I80</f>
        <v>101.52</v>
      </c>
      <c r="J81" s="32">
        <f t="shared" ref="J81:L81" si="41">J70+J80</f>
        <v>685.6</v>
      </c>
      <c r="K81" s="32"/>
      <c r="L81" s="32">
        <f t="shared" si="41"/>
        <v>86.080000000000013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225</v>
      </c>
      <c r="G82" s="40">
        <v>22.6</v>
      </c>
      <c r="H82" s="40">
        <v>10.1</v>
      </c>
      <c r="I82" s="40">
        <v>46</v>
      </c>
      <c r="J82" s="40">
        <v>365.3</v>
      </c>
      <c r="K82" s="41" t="s">
        <v>60</v>
      </c>
      <c r="L82" s="40">
        <v>58.43</v>
      </c>
    </row>
    <row r="83" spans="1:12" ht="14.4" x14ac:dyDescent="0.3">
      <c r="A83" s="23"/>
      <c r="B83" s="15"/>
      <c r="C83" s="11"/>
      <c r="D83" s="6" t="s">
        <v>46</v>
      </c>
      <c r="E83" s="42" t="s">
        <v>71</v>
      </c>
      <c r="F83" s="43">
        <v>60</v>
      </c>
      <c r="G83" s="43">
        <v>0</v>
      </c>
      <c r="H83" s="43">
        <v>4.2</v>
      </c>
      <c r="I83" s="43">
        <v>4.2</v>
      </c>
      <c r="J83" s="43">
        <v>54</v>
      </c>
      <c r="K83" s="44"/>
      <c r="L83" s="43">
        <v>12</v>
      </c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56</v>
      </c>
      <c r="L84" s="43">
        <v>3.63</v>
      </c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4.5599999999999996</v>
      </c>
      <c r="H85" s="43">
        <v>0.48</v>
      </c>
      <c r="I85" s="43">
        <v>29.52</v>
      </c>
      <c r="J85" s="43">
        <v>141</v>
      </c>
      <c r="K85" s="44" t="s">
        <v>48</v>
      </c>
      <c r="L85" s="43">
        <v>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42</v>
      </c>
      <c r="E87" s="42" t="s">
        <v>67</v>
      </c>
      <c r="F87" s="43">
        <v>40</v>
      </c>
      <c r="G87" s="43">
        <v>1.3</v>
      </c>
      <c r="H87" s="43">
        <v>1.08</v>
      </c>
      <c r="I87" s="43">
        <v>1.62</v>
      </c>
      <c r="J87" s="43">
        <v>165</v>
      </c>
      <c r="K87" s="44"/>
      <c r="L87" s="43">
        <v>18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585</v>
      </c>
      <c r="G89" s="19">
        <f t="shared" ref="G89" si="42">SUM(G82:G88)</f>
        <v>28.66</v>
      </c>
      <c r="H89" s="19">
        <f t="shared" ref="H89" si="43">SUM(H82:H88)</f>
        <v>15.860000000000001</v>
      </c>
      <c r="I89" s="19">
        <f t="shared" ref="I89" si="44">SUM(I82:I88)</f>
        <v>87.84</v>
      </c>
      <c r="J89" s="19">
        <f t="shared" ref="J89:L89" si="45">SUM(J82:J88)</f>
        <v>752.1</v>
      </c>
      <c r="K89" s="25"/>
      <c r="L89" s="19">
        <f t="shared" si="45"/>
        <v>98.06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585</v>
      </c>
      <c r="G100" s="32">
        <f t="shared" ref="G100" si="50">G89+G99</f>
        <v>28.66</v>
      </c>
      <c r="H100" s="32">
        <f t="shared" ref="H100" si="51">H89+H99</f>
        <v>15.860000000000001</v>
      </c>
      <c r="I100" s="32">
        <f t="shared" ref="I100" si="52">I89+I99</f>
        <v>87.84</v>
      </c>
      <c r="J100" s="32">
        <f t="shared" ref="J100:L100" si="53">J89+J99</f>
        <v>752.1</v>
      </c>
      <c r="K100" s="32"/>
      <c r="L100" s="32">
        <f t="shared" si="53"/>
        <v>98.06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42" t="s">
        <v>75</v>
      </c>
      <c r="F101" s="43">
        <v>260</v>
      </c>
      <c r="G101" s="43">
        <v>11.6</v>
      </c>
      <c r="H101" s="43">
        <v>9.1999999999999993</v>
      </c>
      <c r="I101" s="43">
        <v>40.4</v>
      </c>
      <c r="J101" s="43">
        <v>291.26</v>
      </c>
      <c r="K101" s="44" t="s">
        <v>74</v>
      </c>
      <c r="L101" s="43">
        <v>44.45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56</v>
      </c>
      <c r="L103" s="43">
        <v>3.63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42</v>
      </c>
      <c r="E106" s="42" t="s">
        <v>61</v>
      </c>
      <c r="F106" s="43">
        <v>50</v>
      </c>
      <c r="G106" s="43">
        <v>3.8</v>
      </c>
      <c r="H106" s="43">
        <v>6.6</v>
      </c>
      <c r="I106" s="43">
        <v>30.5</v>
      </c>
      <c r="J106" s="43">
        <v>196</v>
      </c>
      <c r="K106" s="44"/>
      <c r="L106" s="43">
        <v>24</v>
      </c>
    </row>
    <row r="107" spans="1:12" ht="14.4" x14ac:dyDescent="0.3">
      <c r="A107" s="23"/>
      <c r="B107" s="15"/>
      <c r="C107" s="11"/>
      <c r="D107" s="6" t="s">
        <v>47</v>
      </c>
      <c r="E107" s="42" t="s">
        <v>54</v>
      </c>
      <c r="F107" s="43">
        <v>100</v>
      </c>
      <c r="G107" s="43">
        <v>1.2</v>
      </c>
      <c r="H107" s="43">
        <v>2.5</v>
      </c>
      <c r="I107" s="43">
        <v>15.87</v>
      </c>
      <c r="J107" s="43">
        <v>95</v>
      </c>
      <c r="K107" s="44"/>
      <c r="L107" s="43">
        <v>35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16.799999999999997</v>
      </c>
      <c r="H108" s="19">
        <f t="shared" si="54"/>
        <v>18.299999999999997</v>
      </c>
      <c r="I108" s="19">
        <f t="shared" si="54"/>
        <v>93.27000000000001</v>
      </c>
      <c r="J108" s="19">
        <f t="shared" si="54"/>
        <v>609.05999999999995</v>
      </c>
      <c r="K108" s="25"/>
      <c r="L108" s="19">
        <f t="shared" ref="L108" si="55">SUM(L101:L107)</f>
        <v>107.08000000000001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610</v>
      </c>
      <c r="G119" s="32">
        <f t="shared" ref="G119" si="58">G108+G118</f>
        <v>16.799999999999997</v>
      </c>
      <c r="H119" s="32">
        <f t="shared" ref="H119" si="59">H108+H118</f>
        <v>18.299999999999997</v>
      </c>
      <c r="I119" s="32">
        <f t="shared" ref="I119" si="60">I108+I118</f>
        <v>93.27000000000001</v>
      </c>
      <c r="J119" s="32">
        <f t="shared" ref="J119:L119" si="61">J108+J118</f>
        <v>609.05999999999995</v>
      </c>
      <c r="K119" s="32"/>
      <c r="L119" s="32">
        <f t="shared" si="61"/>
        <v>107.08000000000001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66</v>
      </c>
      <c r="F120" s="43">
        <v>250</v>
      </c>
      <c r="G120" s="43">
        <v>6.13</v>
      </c>
      <c r="H120" s="43">
        <v>6.93</v>
      </c>
      <c r="I120" s="43">
        <v>22.8</v>
      </c>
      <c r="J120" s="43">
        <v>177.85</v>
      </c>
      <c r="K120" s="44" t="s">
        <v>68</v>
      </c>
      <c r="L120" s="43">
        <v>22.82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4" t="s">
        <v>56</v>
      </c>
      <c r="L122" s="43">
        <v>3.63</v>
      </c>
    </row>
    <row r="123" spans="1:12" ht="14.4" x14ac:dyDescent="0.3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4.5599999999999996</v>
      </c>
      <c r="H123" s="43">
        <v>0.48</v>
      </c>
      <c r="I123" s="43">
        <v>29.52</v>
      </c>
      <c r="J123" s="43">
        <v>141</v>
      </c>
      <c r="K123" s="44" t="s">
        <v>48</v>
      </c>
      <c r="L123" s="43">
        <v>6</v>
      </c>
    </row>
    <row r="124" spans="1:12" ht="14.4" x14ac:dyDescent="0.3">
      <c r="A124" s="14"/>
      <c r="B124" s="15"/>
      <c r="C124" s="11"/>
      <c r="D124" s="7" t="s">
        <v>24</v>
      </c>
      <c r="E124" s="42" t="s">
        <v>65</v>
      </c>
      <c r="F124" s="43">
        <v>200</v>
      </c>
      <c r="G124" s="43">
        <v>1.8</v>
      </c>
      <c r="H124" s="43">
        <v>0.4</v>
      </c>
      <c r="I124" s="43">
        <v>22.6</v>
      </c>
      <c r="J124" s="43">
        <v>88</v>
      </c>
      <c r="K124" s="44" t="s">
        <v>53</v>
      </c>
      <c r="L124" s="43">
        <v>36</v>
      </c>
    </row>
    <row r="125" spans="1:12" ht="14.4" x14ac:dyDescent="0.3">
      <c r="A125" s="14"/>
      <c r="B125" s="15"/>
      <c r="C125" s="11"/>
      <c r="D125" s="6" t="s">
        <v>42</v>
      </c>
      <c r="E125" s="42" t="s">
        <v>67</v>
      </c>
      <c r="F125" s="43">
        <v>40</v>
      </c>
      <c r="G125" s="43">
        <v>1.3</v>
      </c>
      <c r="H125" s="43">
        <v>1.08</v>
      </c>
      <c r="I125" s="43">
        <v>1.62</v>
      </c>
      <c r="J125" s="43">
        <v>165</v>
      </c>
      <c r="K125" s="44"/>
      <c r="L125" s="43">
        <v>18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750</v>
      </c>
      <c r="G127" s="19">
        <f t="shared" ref="G127:J127" si="62">SUM(G120:G126)</f>
        <v>13.990000000000002</v>
      </c>
      <c r="H127" s="19">
        <f t="shared" si="62"/>
        <v>8.89</v>
      </c>
      <c r="I127" s="19">
        <f t="shared" si="62"/>
        <v>83.04</v>
      </c>
      <c r="J127" s="19">
        <f t="shared" si="62"/>
        <v>598.65</v>
      </c>
      <c r="K127" s="25"/>
      <c r="L127" s="19">
        <f t="shared" ref="L127" si="63">SUM(L120:L126)</f>
        <v>86.45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750</v>
      </c>
      <c r="G138" s="32">
        <f t="shared" ref="G138" si="66">G127+G137</f>
        <v>13.990000000000002</v>
      </c>
      <c r="H138" s="32">
        <f t="shared" ref="H138" si="67">H127+H137</f>
        <v>8.89</v>
      </c>
      <c r="I138" s="32">
        <f t="shared" ref="I138" si="68">I127+I137</f>
        <v>83.04</v>
      </c>
      <c r="J138" s="32">
        <f t="shared" ref="J138:L138" si="69">J127+J137</f>
        <v>598.65</v>
      </c>
      <c r="K138" s="32"/>
      <c r="L138" s="32">
        <f t="shared" si="69"/>
        <v>86.45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3.8</v>
      </c>
      <c r="H139" s="40">
        <v>10.1</v>
      </c>
      <c r="I139" s="40">
        <v>18.2</v>
      </c>
      <c r="J139" s="40">
        <v>179</v>
      </c>
      <c r="K139" s="41" t="s">
        <v>76</v>
      </c>
      <c r="L139" s="43">
        <v>31.67</v>
      </c>
    </row>
    <row r="140" spans="1:12" ht="14.4" x14ac:dyDescent="0.3">
      <c r="A140" s="23"/>
      <c r="B140" s="15"/>
      <c r="C140" s="11"/>
      <c r="D140" s="6" t="s">
        <v>46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56</v>
      </c>
      <c r="L141" s="43">
        <v>3.63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4.5599999999999996</v>
      </c>
      <c r="H142" s="43">
        <v>0.48</v>
      </c>
      <c r="I142" s="43">
        <v>29.52</v>
      </c>
      <c r="J142" s="43">
        <v>141</v>
      </c>
      <c r="K142" s="44" t="s">
        <v>48</v>
      </c>
      <c r="L142" s="43">
        <v>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42</v>
      </c>
      <c r="E144" s="42" t="s">
        <v>63</v>
      </c>
      <c r="F144" s="43">
        <v>60</v>
      </c>
      <c r="G144" s="43">
        <v>2.4</v>
      </c>
      <c r="H144" s="43">
        <v>10.8</v>
      </c>
      <c r="I144" s="43">
        <v>39</v>
      </c>
      <c r="J144" s="43">
        <v>262</v>
      </c>
      <c r="K144" s="44"/>
      <c r="L144" s="43">
        <v>54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10.959999999999999</v>
      </c>
      <c r="H146" s="19">
        <f t="shared" si="70"/>
        <v>21.380000000000003</v>
      </c>
      <c r="I146" s="19">
        <f t="shared" si="70"/>
        <v>93.22</v>
      </c>
      <c r="J146" s="19">
        <f t="shared" si="70"/>
        <v>608.79999999999995</v>
      </c>
      <c r="K146" s="25"/>
      <c r="L146" s="19">
        <f t="shared" ref="L146" si="71">SUM(L139:L145)</f>
        <v>95.300000000000011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4">G146+G156</f>
        <v>10.959999999999999</v>
      </c>
      <c r="H157" s="32">
        <f t="shared" ref="H157" si="75">H146+H156</f>
        <v>21.380000000000003</v>
      </c>
      <c r="I157" s="32">
        <f t="shared" ref="I157" si="76">I146+I156</f>
        <v>93.22</v>
      </c>
      <c r="J157" s="32">
        <f t="shared" ref="J157:L157" si="77">J146+J156</f>
        <v>608.79999999999995</v>
      </c>
      <c r="K157" s="32"/>
      <c r="L157" s="32">
        <f t="shared" si="77"/>
        <v>95.300000000000011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200</v>
      </c>
      <c r="G158" s="40">
        <v>27.3</v>
      </c>
      <c r="H158" s="40">
        <v>8.1</v>
      </c>
      <c r="I158" s="40">
        <v>33.200000000000003</v>
      </c>
      <c r="J158" s="40">
        <v>314.60000000000002</v>
      </c>
      <c r="K158" s="41" t="s">
        <v>62</v>
      </c>
      <c r="L158" s="40">
        <v>43.45</v>
      </c>
    </row>
    <row r="159" spans="1:12" ht="14.4" x14ac:dyDescent="0.3">
      <c r="A159" s="23"/>
      <c r="B159" s="15"/>
      <c r="C159" s="11"/>
      <c r="D159" s="6" t="s">
        <v>46</v>
      </c>
      <c r="E159" s="42" t="s">
        <v>45</v>
      </c>
      <c r="F159" s="43">
        <v>60</v>
      </c>
      <c r="G159" s="43">
        <v>0</v>
      </c>
      <c r="H159" s="43">
        <v>0</v>
      </c>
      <c r="I159" s="43">
        <v>1.8</v>
      </c>
      <c r="J159" s="43">
        <v>7.2</v>
      </c>
      <c r="K159" s="44"/>
      <c r="L159" s="43">
        <v>9</v>
      </c>
    </row>
    <row r="160" spans="1:12" ht="14.4" x14ac:dyDescent="0.3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 t="s">
        <v>56</v>
      </c>
      <c r="L160" s="43">
        <v>3.63</v>
      </c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4.5599999999999996</v>
      </c>
      <c r="H161" s="43">
        <v>0.48</v>
      </c>
      <c r="I161" s="43">
        <v>29.52</v>
      </c>
      <c r="J161" s="43">
        <v>141</v>
      </c>
      <c r="K161" s="44" t="s">
        <v>48</v>
      </c>
      <c r="L161" s="43">
        <v>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42</v>
      </c>
      <c r="E163" s="42" t="s">
        <v>61</v>
      </c>
      <c r="F163" s="43">
        <v>50</v>
      </c>
      <c r="G163" s="43">
        <v>3.8</v>
      </c>
      <c r="H163" s="43">
        <v>6.6</v>
      </c>
      <c r="I163" s="43">
        <v>30.5</v>
      </c>
      <c r="J163" s="43">
        <v>196</v>
      </c>
      <c r="K163" s="44"/>
      <c r="L163" s="43">
        <v>24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35.86</v>
      </c>
      <c r="H165" s="19">
        <f t="shared" si="78"/>
        <v>15.18</v>
      </c>
      <c r="I165" s="19">
        <f t="shared" si="78"/>
        <v>101.52</v>
      </c>
      <c r="J165" s="19">
        <f t="shared" si="78"/>
        <v>685.6</v>
      </c>
      <c r="K165" s="25"/>
      <c r="L165" s="19">
        <f t="shared" ref="L165" si="79">SUM(L158:L164)</f>
        <v>86.080000000000013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570</v>
      </c>
      <c r="G176" s="32">
        <f t="shared" ref="G176" si="82">G165+G175</f>
        <v>35.86</v>
      </c>
      <c r="H176" s="32">
        <f t="shared" ref="H176" si="83">H165+H175</f>
        <v>15.18</v>
      </c>
      <c r="I176" s="32">
        <f t="shared" ref="I176" si="84">I165+I175</f>
        <v>101.52</v>
      </c>
      <c r="J176" s="32">
        <f t="shared" ref="J176:L176" si="85">J165+J175</f>
        <v>685.6</v>
      </c>
      <c r="K176" s="32"/>
      <c r="L176" s="32">
        <f t="shared" si="85"/>
        <v>86.080000000000013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225</v>
      </c>
      <c r="G177" s="40">
        <v>22.6</v>
      </c>
      <c r="H177" s="40">
        <v>10.1</v>
      </c>
      <c r="I177" s="40">
        <v>46</v>
      </c>
      <c r="J177" s="40">
        <v>365.3</v>
      </c>
      <c r="K177" s="41" t="s">
        <v>60</v>
      </c>
      <c r="L177" s="40">
        <v>58.43</v>
      </c>
    </row>
    <row r="178" spans="1:12" ht="14.4" x14ac:dyDescent="0.3">
      <c r="A178" s="23"/>
      <c r="B178" s="15"/>
      <c r="C178" s="11"/>
      <c r="D178" s="6" t="s">
        <v>46</v>
      </c>
      <c r="E178" s="42" t="s">
        <v>58</v>
      </c>
      <c r="F178" s="43">
        <v>60</v>
      </c>
      <c r="G178" s="43">
        <v>0.8</v>
      </c>
      <c r="H178" s="43">
        <v>2.7</v>
      </c>
      <c r="I178" s="43">
        <v>4.5999999999999996</v>
      </c>
      <c r="J178" s="43">
        <v>45.6</v>
      </c>
      <c r="K178" s="44" t="s">
        <v>59</v>
      </c>
      <c r="L178" s="43">
        <v>11.58</v>
      </c>
    </row>
    <row r="179" spans="1:12" ht="14.4" x14ac:dyDescent="0.3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 t="s">
        <v>56</v>
      </c>
      <c r="L179" s="43">
        <v>3.63</v>
      </c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4.5599999999999996</v>
      </c>
      <c r="H180" s="43">
        <v>0.48</v>
      </c>
      <c r="I180" s="43">
        <v>29.52</v>
      </c>
      <c r="J180" s="43">
        <v>141</v>
      </c>
      <c r="K180" s="44" t="s">
        <v>48</v>
      </c>
      <c r="L180" s="43">
        <v>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42</v>
      </c>
      <c r="E182" s="42" t="s">
        <v>64</v>
      </c>
      <c r="F182" s="43">
        <v>50</v>
      </c>
      <c r="G182" s="43">
        <v>1.91</v>
      </c>
      <c r="H182" s="43">
        <v>1.1100000000000001</v>
      </c>
      <c r="I182" s="43">
        <v>31</v>
      </c>
      <c r="J182" s="43">
        <v>134.30000000000001</v>
      </c>
      <c r="K182" s="44"/>
      <c r="L182" s="43">
        <v>8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3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6">SUM(G177:G183)</f>
        <v>30.07</v>
      </c>
      <c r="H184" s="19">
        <f t="shared" si="86"/>
        <v>14.39</v>
      </c>
      <c r="I184" s="19">
        <f t="shared" si="86"/>
        <v>117.62</v>
      </c>
      <c r="J184" s="19">
        <f t="shared" si="86"/>
        <v>713</v>
      </c>
      <c r="K184" s="25"/>
      <c r="L184" s="19">
        <f t="shared" ref="L184" si="87">SUM(L177:L183)</f>
        <v>87.64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595</v>
      </c>
      <c r="G195" s="32">
        <f t="shared" ref="G195" si="90">G184+G194</f>
        <v>30.07</v>
      </c>
      <c r="H195" s="32">
        <f t="shared" ref="H195" si="91">H184+H194</f>
        <v>14.39</v>
      </c>
      <c r="I195" s="32">
        <f t="shared" ref="I195" si="92">I184+I194</f>
        <v>117.62</v>
      </c>
      <c r="J195" s="32">
        <f t="shared" ref="J195:L195" si="93">J184+J194</f>
        <v>713</v>
      </c>
      <c r="K195" s="32"/>
      <c r="L195" s="32">
        <f t="shared" si="93"/>
        <v>87.64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23.113</v>
      </c>
      <c r="H196" s="34">
        <f t="shared" si="94"/>
        <v>18.844999999999999</v>
      </c>
      <c r="I196" s="34">
        <f t="shared" si="94"/>
        <v>95.393999999999991</v>
      </c>
      <c r="J196" s="34">
        <f t="shared" si="94"/>
        <v>673.63100000000009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94.717000000000013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2026-02-04T12:24:11Z</cp:lastPrinted>
  <dcterms:created xsi:type="dcterms:W3CDTF">2022-05-16T14:23:56Z</dcterms:created>
  <dcterms:modified xsi:type="dcterms:W3CDTF">2026-02-05T06:54:50Z</dcterms:modified>
</cp:coreProperties>
</file>