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57" i="1" l="1"/>
  <c r="G195" i="1"/>
  <c r="F195" i="1"/>
  <c r="J100" i="1"/>
  <c r="J81" i="1"/>
  <c r="H81" i="1"/>
  <c r="J43" i="1"/>
  <c r="I157" i="1"/>
  <c r="G157" i="1"/>
  <c r="F119" i="1"/>
  <c r="I138" i="1"/>
  <c r="G138" i="1"/>
  <c r="I176" i="1"/>
  <c r="G176" i="1"/>
  <c r="F176" i="1"/>
  <c r="L138" i="1"/>
  <c r="F62" i="1"/>
  <c r="H119" i="1"/>
  <c r="H62" i="1"/>
  <c r="L195" i="1"/>
  <c r="L176" i="1"/>
  <c r="L157" i="1"/>
  <c r="I119" i="1"/>
  <c r="L119" i="1"/>
  <c r="J119" i="1"/>
  <c r="G119" i="1"/>
  <c r="I100" i="1"/>
  <c r="G100" i="1"/>
  <c r="F100" i="1"/>
  <c r="L100" i="1"/>
  <c r="H100" i="1"/>
  <c r="G81" i="1"/>
  <c r="L81" i="1"/>
  <c r="I81" i="1"/>
  <c r="F81" i="1"/>
  <c r="I62" i="1"/>
  <c r="L62" i="1"/>
  <c r="J62" i="1"/>
  <c r="G62" i="1"/>
  <c r="I43" i="1"/>
  <c r="G43" i="1"/>
  <c r="F43" i="1"/>
  <c r="H43" i="1"/>
  <c r="L43" i="1"/>
  <c r="L24" i="1"/>
  <c r="J24" i="1"/>
  <c r="H24" i="1"/>
  <c r="G24" i="1"/>
  <c r="I24" i="1"/>
  <c r="F24" i="1"/>
  <c r="G196" i="1" l="1"/>
  <c r="J196" i="1"/>
  <c r="F196" i="1"/>
  <c r="I196" i="1"/>
  <c r="H196" i="1"/>
  <c r="L196" i="1"/>
</calcChain>
</file>

<file path=xl/sharedStrings.xml><?xml version="1.0" encoding="utf-8"?>
<sst xmlns="http://schemas.openxmlformats.org/spreadsheetml/2006/main" count="275" uniqueCount="76">
  <si>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</si>
  <si>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</si>
  <si>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</si>
  <si>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</si>
  <si>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</si>
  <si>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</si>
  <si>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</si>
  <si>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</si>
  <si>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</si>
  <si>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</si>
  <si>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</si>
  <si>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</si>
  <si>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</si>
  <si>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</si>
  <si>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</si>
  <si>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</si>
  <si>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</si>
  <si>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</si>
  <si>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</si>
  <si>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</si>
  <si>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</si>
  <si>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</si>
  <si>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</si>
  <si>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</si>
  <si>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</si>
  <si>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</si>
  <si>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</si>
  <si>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</si>
  <si>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</si>
  <si>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</si>
  <si>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</si>
  <si>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</si>
  <si>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</si>
  <si>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</si>
  <si>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</si>
  <si>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</si>
  <si>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</si>
  <si>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</si>
  <si>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</si>
  <si>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Крюковская СОШ</t>
  </si>
  <si>
    <t xml:space="preserve">Директор </t>
  </si>
  <si>
    <t>Молчанова Г.А.</t>
  </si>
  <si>
    <t xml:space="preserve">сладкое </t>
  </si>
  <si>
    <t xml:space="preserve">чай с лимоном </t>
  </si>
  <si>
    <t xml:space="preserve">пшеничный </t>
  </si>
  <si>
    <t xml:space="preserve">каша пшеничная / фрикаделька мясная с рисом </t>
  </si>
  <si>
    <t xml:space="preserve">икра кабачковая </t>
  </si>
  <si>
    <t xml:space="preserve">плов из птицы </t>
  </si>
  <si>
    <t xml:space="preserve">огурец соленый </t>
  </si>
  <si>
    <t xml:space="preserve">закуска </t>
  </si>
  <si>
    <t>кисломол.</t>
  </si>
  <si>
    <t>салат из белокочанной капусты</t>
  </si>
  <si>
    <t>43Л</t>
  </si>
  <si>
    <t>377м</t>
  </si>
  <si>
    <t>122п</t>
  </si>
  <si>
    <t>304м</t>
  </si>
  <si>
    <t>302м/105м</t>
  </si>
  <si>
    <t>664 М</t>
  </si>
  <si>
    <t>пряники</t>
  </si>
  <si>
    <t xml:space="preserve">булочка с повидлом </t>
  </si>
  <si>
    <t xml:space="preserve">вареники с картофелем п/ф со сметаной </t>
  </si>
  <si>
    <t>672м</t>
  </si>
  <si>
    <t xml:space="preserve">пельмени отварные со сметаной </t>
  </si>
  <si>
    <t xml:space="preserve">рагу из овощей </t>
  </si>
  <si>
    <t xml:space="preserve">апельсины </t>
  </si>
  <si>
    <t>салат из свеклы и зеленого горошка</t>
  </si>
  <si>
    <t>53М</t>
  </si>
  <si>
    <t>321 З</t>
  </si>
  <si>
    <t>302М</t>
  </si>
  <si>
    <t>847 З</t>
  </si>
  <si>
    <t xml:space="preserve">каша гречневая с сахаром  </t>
  </si>
  <si>
    <t xml:space="preserve">йогурт </t>
  </si>
  <si>
    <t xml:space="preserve">макароны отварные с сыром </t>
  </si>
  <si>
    <t>204 М</t>
  </si>
  <si>
    <t>печенье "Сормовское"</t>
  </si>
  <si>
    <t>кондитерские изделия "Джек"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</si>
</sst>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6" sqref="K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220</v>
      </c>
      <c r="G6" s="40">
        <v>14.8</v>
      </c>
      <c r="H6" s="40">
        <v>33.200000000000003</v>
      </c>
      <c r="I6" s="40">
        <v>57.3</v>
      </c>
      <c r="J6" s="40">
        <v>587</v>
      </c>
      <c r="K6" s="41" t="s">
        <v>57</v>
      </c>
      <c r="L6" s="40">
        <v>74.62</v>
      </c>
    </row>
    <row r="7" spans="1:12" ht="14.4" x14ac:dyDescent="0.3">
      <c r="A7" s="23"/>
      <c r="B7" s="15"/>
      <c r="C7" s="11"/>
      <c r="D7" s="6" t="s">
        <v>49</v>
      </c>
      <c r="E7" s="42" t="s">
        <v>51</v>
      </c>
      <c r="F7" s="43">
        <v>60</v>
      </c>
      <c r="G7" s="43">
        <v>0.85</v>
      </c>
      <c r="H7" s="43">
        <v>3.05</v>
      </c>
      <c r="I7" s="43">
        <v>5.41</v>
      </c>
      <c r="J7" s="43">
        <v>52.44</v>
      </c>
      <c r="K7" s="44" t="s">
        <v>52</v>
      </c>
      <c r="L7" s="43">
        <v>4.21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0.13</v>
      </c>
      <c r="H8" s="43">
        <v>0.02</v>
      </c>
      <c r="I8" s="43">
        <v>15.2</v>
      </c>
      <c r="J8" s="43">
        <v>62</v>
      </c>
      <c r="K8" s="44" t="s">
        <v>53</v>
      </c>
      <c r="L8" s="43">
        <v>4.05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4.5599999999999996</v>
      </c>
      <c r="H9" s="43">
        <v>0.48</v>
      </c>
      <c r="I9" s="43">
        <v>29.52</v>
      </c>
      <c r="J9" s="43">
        <v>141</v>
      </c>
      <c r="K9" s="44" t="s">
        <v>54</v>
      </c>
      <c r="L9" s="43">
        <v>4.92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20.34</v>
      </c>
      <c r="H13" s="19">
        <f t="shared" si="0"/>
        <v>36.75</v>
      </c>
      <c r="I13" s="19">
        <f t="shared" si="0"/>
        <v>107.42999999999999</v>
      </c>
      <c r="J13" s="19">
        <f t="shared" si="0"/>
        <v>842.44</v>
      </c>
      <c r="K13" s="25"/>
      <c r="L13" s="19">
        <f t="shared" ref="L13" si="1">SUM(L6:L12)</f>
        <v>87.8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540</v>
      </c>
      <c r="G24" s="32">
        <f t="shared" ref="G24:J24" si="4">G13+G23</f>
        <v>20.34</v>
      </c>
      <c r="H24" s="32">
        <f t="shared" si="4"/>
        <v>36.75</v>
      </c>
      <c r="I24" s="32">
        <f t="shared" si="4"/>
        <v>107.42999999999999</v>
      </c>
      <c r="J24" s="32">
        <f t="shared" si="4"/>
        <v>842.44</v>
      </c>
      <c r="K24" s="32"/>
      <c r="L24" s="32">
        <f t="shared" ref="L24" si="5">L13+L23</f>
        <v>87.8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60</v>
      </c>
      <c r="F25" s="43">
        <v>200</v>
      </c>
      <c r="G25" s="43">
        <v>11.97</v>
      </c>
      <c r="H25" s="43">
        <v>16.829999999999998</v>
      </c>
      <c r="I25" s="43">
        <v>66.239999999999995</v>
      </c>
      <c r="J25" s="43">
        <v>466.02</v>
      </c>
      <c r="K25" s="44" t="s">
        <v>61</v>
      </c>
      <c r="L25" s="43">
        <v>71.02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0.13</v>
      </c>
      <c r="H27" s="43">
        <v>0.02</v>
      </c>
      <c r="I27" s="43">
        <v>15.2</v>
      </c>
      <c r="J27" s="43">
        <v>62</v>
      </c>
      <c r="K27" s="44" t="s">
        <v>53</v>
      </c>
      <c r="L27" s="43">
        <v>4.05</v>
      </c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60</v>
      </c>
      <c r="G28" s="43">
        <v>4.5599999999999996</v>
      </c>
      <c r="H28" s="43">
        <v>0.48</v>
      </c>
      <c r="I28" s="43">
        <v>29.52</v>
      </c>
      <c r="J28" s="43">
        <v>141</v>
      </c>
      <c r="K28" s="44" t="s">
        <v>54</v>
      </c>
      <c r="L28" s="43">
        <v>4.92</v>
      </c>
    </row>
    <row r="29" spans="1:12" ht="14.4" x14ac:dyDescent="0.3">
      <c r="A29" s="14"/>
      <c r="B29" s="15"/>
      <c r="C29" s="11"/>
      <c r="D29" s="7" t="s">
        <v>24</v>
      </c>
      <c r="E29" s="42" t="s">
        <v>64</v>
      </c>
      <c r="F29" s="43">
        <v>150</v>
      </c>
      <c r="G29" s="43">
        <v>1.1399999999999999</v>
      </c>
      <c r="H29" s="43">
        <v>0.3</v>
      </c>
      <c r="I29" s="43">
        <v>35.43</v>
      </c>
      <c r="J29" s="43">
        <v>90</v>
      </c>
      <c r="K29" s="44" t="s">
        <v>69</v>
      </c>
      <c r="L29" s="43">
        <v>34.5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17.8</v>
      </c>
      <c r="H32" s="19">
        <f t="shared" ref="H32" si="7">SUM(H25:H31)</f>
        <v>17.63</v>
      </c>
      <c r="I32" s="19">
        <f t="shared" ref="I32" si="8">SUM(I25:I31)</f>
        <v>146.38999999999999</v>
      </c>
      <c r="J32" s="19">
        <f t="shared" ref="J32:L32" si="9">SUM(J25:J31)</f>
        <v>759.02</v>
      </c>
      <c r="K32" s="25"/>
      <c r="L32" s="19">
        <f t="shared" si="9"/>
        <v>114.49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610</v>
      </c>
      <c r="G43" s="32">
        <f t="shared" ref="G43" si="14">G32+G42</f>
        <v>17.8</v>
      </c>
      <c r="H43" s="32">
        <f t="shared" ref="H43" si="15">H32+H42</f>
        <v>17.63</v>
      </c>
      <c r="I43" s="32">
        <f t="shared" ref="I43" si="16">I32+I42</f>
        <v>146.38999999999999</v>
      </c>
      <c r="J43" s="32">
        <f t="shared" ref="J43:L43" si="17">J32+J42</f>
        <v>759.02</v>
      </c>
      <c r="K43" s="32"/>
      <c r="L43" s="32">
        <f t="shared" si="17"/>
        <v>114.49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250</v>
      </c>
      <c r="G44" s="40">
        <v>15.2</v>
      </c>
      <c r="H44" s="40">
        <v>13.65</v>
      </c>
      <c r="I44" s="40">
        <v>41.69</v>
      </c>
      <c r="J44" s="40">
        <v>394.48</v>
      </c>
      <c r="K44" s="41" t="s">
        <v>56</v>
      </c>
      <c r="L44" s="40">
        <v>65.41</v>
      </c>
    </row>
    <row r="45" spans="1:12" ht="14.4" x14ac:dyDescent="0.3">
      <c r="A45" s="23"/>
      <c r="B45" s="15"/>
      <c r="C45" s="11"/>
      <c r="D45" s="6" t="s">
        <v>26</v>
      </c>
      <c r="E45" s="42" t="s">
        <v>46</v>
      </c>
      <c r="F45" s="43">
        <v>60</v>
      </c>
      <c r="G45" s="43">
        <v>0</v>
      </c>
      <c r="H45" s="43">
        <v>4.9000000000000004</v>
      </c>
      <c r="I45" s="43">
        <v>4.9000000000000004</v>
      </c>
      <c r="J45" s="43">
        <v>63</v>
      </c>
      <c r="K45" s="44"/>
      <c r="L45" s="43">
        <v>11.4</v>
      </c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0.13</v>
      </c>
      <c r="H46" s="43">
        <v>0.02</v>
      </c>
      <c r="I46" s="43">
        <v>15.2</v>
      </c>
      <c r="J46" s="43">
        <v>62</v>
      </c>
      <c r="K46" s="44" t="s">
        <v>53</v>
      </c>
      <c r="L46" s="43">
        <v>4.05</v>
      </c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60</v>
      </c>
      <c r="G47" s="43">
        <v>4.5599999999999996</v>
      </c>
      <c r="H47" s="43">
        <v>0.48</v>
      </c>
      <c r="I47" s="43">
        <v>29.52</v>
      </c>
      <c r="J47" s="43">
        <v>141</v>
      </c>
      <c r="K47" s="44" t="s">
        <v>54</v>
      </c>
      <c r="L47" s="43">
        <v>4.92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19.89</v>
      </c>
      <c r="H51" s="19">
        <f t="shared" ref="H51" si="19">SUM(H44:H50)</f>
        <v>19.05</v>
      </c>
      <c r="I51" s="19">
        <f t="shared" ref="I51" si="20">SUM(I44:I50)</f>
        <v>91.309999999999988</v>
      </c>
      <c r="J51" s="19">
        <f t="shared" ref="J51:L51" si="21">SUM(J44:J50)</f>
        <v>660.48</v>
      </c>
      <c r="K51" s="25"/>
      <c r="L51" s="19">
        <f t="shared" si="21"/>
        <v>85.78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570</v>
      </c>
      <c r="G62" s="32">
        <f t="shared" ref="G62" si="26">G51+G61</f>
        <v>19.89</v>
      </c>
      <c r="H62" s="32">
        <f t="shared" ref="H62" si="27">H51+H61</f>
        <v>19.05</v>
      </c>
      <c r="I62" s="32">
        <f t="shared" ref="I62" si="28">I51+I61</f>
        <v>91.309999999999988</v>
      </c>
      <c r="J62" s="32">
        <f t="shared" ref="J62:L62" si="29">J51+J61</f>
        <v>660.48</v>
      </c>
      <c r="K62" s="32"/>
      <c r="L62" s="32">
        <f t="shared" si="29"/>
        <v>85.78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40">
        <v>20.3</v>
      </c>
      <c r="H63" s="40">
        <v>17</v>
      </c>
      <c r="I63" s="40">
        <v>35.69</v>
      </c>
      <c r="J63" s="40">
        <v>377</v>
      </c>
      <c r="K63" s="41" t="s">
        <v>55</v>
      </c>
      <c r="L63" s="40">
        <v>52.3</v>
      </c>
    </row>
    <row r="64" spans="1:12" ht="14.4" x14ac:dyDescent="0.3">
      <c r="A64" s="23"/>
      <c r="B64" s="15"/>
      <c r="C64" s="11"/>
      <c r="D64" s="6" t="s">
        <v>26</v>
      </c>
      <c r="E64" s="42" t="s">
        <v>48</v>
      </c>
      <c r="F64" s="43">
        <v>60</v>
      </c>
      <c r="G64" s="43">
        <v>0</v>
      </c>
      <c r="H64" s="43">
        <v>0</v>
      </c>
      <c r="I64" s="43">
        <v>1.8</v>
      </c>
      <c r="J64" s="43">
        <v>7.2</v>
      </c>
      <c r="K64" s="44"/>
      <c r="L64" s="43">
        <v>7.2</v>
      </c>
    </row>
    <row r="65" spans="1:12" ht="14.4" x14ac:dyDescent="0.3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0.13</v>
      </c>
      <c r="H65" s="43">
        <v>0.02</v>
      </c>
      <c r="I65" s="43">
        <v>15.2</v>
      </c>
      <c r="J65" s="43">
        <v>62</v>
      </c>
      <c r="K65" s="44" t="s">
        <v>53</v>
      </c>
      <c r="L65" s="43">
        <v>4.05</v>
      </c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60</v>
      </c>
      <c r="G66" s="43">
        <v>4.5599999999999996</v>
      </c>
      <c r="H66" s="43">
        <v>0.48</v>
      </c>
      <c r="I66" s="43">
        <v>29.52</v>
      </c>
      <c r="J66" s="43">
        <v>141</v>
      </c>
      <c r="K66" s="44" t="s">
        <v>54</v>
      </c>
      <c r="L66" s="43">
        <v>4.92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24.99</v>
      </c>
      <c r="H70" s="19">
        <f t="shared" ref="H70" si="31">SUM(H63:H69)</f>
        <v>17.5</v>
      </c>
      <c r="I70" s="19">
        <f t="shared" ref="I70" si="32">SUM(I63:I69)</f>
        <v>82.21</v>
      </c>
      <c r="J70" s="19">
        <f t="shared" ref="J70:L70" si="33">SUM(J63:J69)</f>
        <v>587.20000000000005</v>
      </c>
      <c r="K70" s="25"/>
      <c r="L70" s="19">
        <f t="shared" si="33"/>
        <v>68.47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520</v>
      </c>
      <c r="G81" s="32">
        <f t="shared" ref="G81" si="38">G70+G80</f>
        <v>24.99</v>
      </c>
      <c r="H81" s="32">
        <f t="shared" ref="H81" si="39">H70+H80</f>
        <v>17.5</v>
      </c>
      <c r="I81" s="32">
        <f t="shared" ref="I81" si="40">I70+I80</f>
        <v>82.21</v>
      </c>
      <c r="J81" s="32">
        <f t="shared" ref="J81:L81" si="41">J70+J80</f>
        <v>587.20000000000005</v>
      </c>
      <c r="K81" s="32"/>
      <c r="L81" s="32">
        <f t="shared" si="41"/>
        <v>68.47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200</v>
      </c>
      <c r="G82" s="40">
        <v>3.05</v>
      </c>
      <c r="H82" s="40">
        <v>14.66</v>
      </c>
      <c r="I82" s="40">
        <v>19.22</v>
      </c>
      <c r="J82" s="40">
        <v>221.33</v>
      </c>
      <c r="K82" s="41" t="s">
        <v>67</v>
      </c>
      <c r="L82" s="43">
        <v>30.92</v>
      </c>
    </row>
    <row r="83" spans="1:12" ht="14.4" x14ac:dyDescent="0.3">
      <c r="A83" s="23"/>
      <c r="B83" s="15"/>
      <c r="C83" s="11"/>
      <c r="D83" s="6" t="s">
        <v>49</v>
      </c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0.13</v>
      </c>
      <c r="H84" s="43">
        <v>0.02</v>
      </c>
      <c r="I84" s="43">
        <v>15.2</v>
      </c>
      <c r="J84" s="43">
        <v>62</v>
      </c>
      <c r="K84" s="44" t="s">
        <v>53</v>
      </c>
      <c r="L84" s="43">
        <v>4.05</v>
      </c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60</v>
      </c>
      <c r="G85" s="43">
        <v>4.5599999999999996</v>
      </c>
      <c r="H85" s="43">
        <v>0.48</v>
      </c>
      <c r="I85" s="43">
        <v>29.52</v>
      </c>
      <c r="J85" s="43">
        <v>141</v>
      </c>
      <c r="K85" s="44" t="s">
        <v>54</v>
      </c>
      <c r="L85" s="43">
        <v>4.92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42</v>
      </c>
      <c r="E87" s="42" t="s">
        <v>59</v>
      </c>
      <c r="F87" s="43">
        <v>50</v>
      </c>
      <c r="G87" s="43">
        <v>3.8</v>
      </c>
      <c r="H87" s="43">
        <v>6.6</v>
      </c>
      <c r="I87" s="43">
        <v>30.5</v>
      </c>
      <c r="J87" s="43">
        <v>196</v>
      </c>
      <c r="K87" s="44"/>
      <c r="L87" s="43">
        <v>20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11.54</v>
      </c>
      <c r="H89" s="19">
        <f t="shared" ref="H89" si="43">SUM(H82:H88)</f>
        <v>21.759999999999998</v>
      </c>
      <c r="I89" s="19">
        <f t="shared" ref="I89" si="44">SUM(I82:I88)</f>
        <v>94.44</v>
      </c>
      <c r="J89" s="19">
        <f t="shared" ref="J89:L89" si="45">SUM(J82:J88)</f>
        <v>620.33000000000004</v>
      </c>
      <c r="K89" s="25"/>
      <c r="L89" s="19">
        <f t="shared" si="45"/>
        <v>59.89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510</v>
      </c>
      <c r="G100" s="32">
        <f t="shared" ref="G100" si="50">G89+G99</f>
        <v>11.54</v>
      </c>
      <c r="H100" s="32">
        <f t="shared" ref="H100" si="51">H89+H99</f>
        <v>21.759999999999998</v>
      </c>
      <c r="I100" s="32">
        <f t="shared" ref="I100" si="52">I89+I99</f>
        <v>94.44</v>
      </c>
      <c r="J100" s="32">
        <f t="shared" ref="J100:L100" si="53">J89+J99</f>
        <v>620.33000000000004</v>
      </c>
      <c r="K100" s="32"/>
      <c r="L100" s="32">
        <f t="shared" si="53"/>
        <v>59.89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2" t="s">
        <v>70</v>
      </c>
      <c r="F101" s="43">
        <v>200</v>
      </c>
      <c r="G101" s="43">
        <v>8.9499999999999993</v>
      </c>
      <c r="H101" s="43">
        <v>6.73</v>
      </c>
      <c r="I101" s="43">
        <v>43</v>
      </c>
      <c r="J101" s="43">
        <v>276.52999999999997</v>
      </c>
      <c r="K101" s="44" t="s">
        <v>68</v>
      </c>
      <c r="L101" s="43">
        <v>15.47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0.13</v>
      </c>
      <c r="H103" s="43">
        <v>0.02</v>
      </c>
      <c r="I103" s="43">
        <v>15.2</v>
      </c>
      <c r="J103" s="43">
        <v>62</v>
      </c>
      <c r="K103" s="44" t="s">
        <v>53</v>
      </c>
      <c r="L103" s="43">
        <v>4.05</v>
      </c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42</v>
      </c>
      <c r="E106" s="42" t="s">
        <v>59</v>
      </c>
      <c r="F106" s="43">
        <v>50</v>
      </c>
      <c r="G106" s="43">
        <v>3.8</v>
      </c>
      <c r="H106" s="43">
        <v>6.6</v>
      </c>
      <c r="I106" s="43">
        <v>30.5</v>
      </c>
      <c r="J106" s="43">
        <v>196</v>
      </c>
      <c r="K106" s="44"/>
      <c r="L106" s="43">
        <v>20</v>
      </c>
    </row>
    <row r="107" spans="1:12" ht="14.4" x14ac:dyDescent="0.3">
      <c r="A107" s="23"/>
      <c r="B107" s="15"/>
      <c r="C107" s="11"/>
      <c r="D107" s="6" t="s">
        <v>50</v>
      </c>
      <c r="E107" s="42" t="s">
        <v>71</v>
      </c>
      <c r="F107" s="43">
        <v>100</v>
      </c>
      <c r="G107" s="43">
        <v>1.2</v>
      </c>
      <c r="H107" s="43">
        <v>2.5</v>
      </c>
      <c r="I107" s="43">
        <v>15.87</v>
      </c>
      <c r="J107" s="43">
        <v>95</v>
      </c>
      <c r="K107" s="44"/>
      <c r="L107" s="43">
        <v>35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14.079999999999998</v>
      </c>
      <c r="H108" s="19">
        <f t="shared" si="54"/>
        <v>15.85</v>
      </c>
      <c r="I108" s="19">
        <f t="shared" si="54"/>
        <v>104.57000000000001</v>
      </c>
      <c r="J108" s="19">
        <f t="shared" si="54"/>
        <v>629.53</v>
      </c>
      <c r="K108" s="25"/>
      <c r="L108" s="19">
        <f t="shared" ref="L108" si="55">SUM(L101:L107)</f>
        <v>74.52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550</v>
      </c>
      <c r="G119" s="32">
        <f t="shared" ref="G119" si="58">G108+G118</f>
        <v>14.079999999999998</v>
      </c>
      <c r="H119" s="32">
        <f t="shared" ref="H119" si="59">H108+H118</f>
        <v>15.85</v>
      </c>
      <c r="I119" s="32">
        <f t="shared" ref="I119" si="60">I108+I118</f>
        <v>104.57000000000001</v>
      </c>
      <c r="J119" s="32">
        <f t="shared" ref="J119:L119" si="61">J108+J118</f>
        <v>629.53</v>
      </c>
      <c r="K119" s="32"/>
      <c r="L119" s="32">
        <f t="shared" si="61"/>
        <v>74.52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2" t="s">
        <v>72</v>
      </c>
      <c r="F120" s="43">
        <v>200</v>
      </c>
      <c r="G120" s="43">
        <v>10.5</v>
      </c>
      <c r="H120" s="43">
        <v>9.25</v>
      </c>
      <c r="I120" s="43">
        <v>28.6</v>
      </c>
      <c r="J120" s="43">
        <v>237.6</v>
      </c>
      <c r="K120" s="44" t="s">
        <v>73</v>
      </c>
      <c r="L120" s="43">
        <v>31.84</v>
      </c>
    </row>
    <row r="121" spans="1:12" ht="14.4" x14ac:dyDescent="0.3">
      <c r="A121" s="14"/>
      <c r="B121" s="15"/>
      <c r="C121" s="11"/>
      <c r="D121" s="6" t="s">
        <v>49</v>
      </c>
      <c r="E121" s="42" t="s">
        <v>65</v>
      </c>
      <c r="F121" s="43">
        <v>60</v>
      </c>
      <c r="G121" s="43">
        <v>1</v>
      </c>
      <c r="H121" s="43">
        <v>2.5099999999999998</v>
      </c>
      <c r="I121" s="43">
        <v>4.91</v>
      </c>
      <c r="J121" s="43">
        <v>46.26</v>
      </c>
      <c r="K121" s="44" t="s">
        <v>66</v>
      </c>
      <c r="L121" s="43">
        <v>17.170000000000002</v>
      </c>
    </row>
    <row r="122" spans="1:12" ht="14.4" x14ac:dyDescent="0.3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0.13</v>
      </c>
      <c r="H122" s="43">
        <v>0.02</v>
      </c>
      <c r="I122" s="43">
        <v>15.2</v>
      </c>
      <c r="J122" s="43">
        <v>62</v>
      </c>
      <c r="K122" s="44" t="s">
        <v>53</v>
      </c>
      <c r="L122" s="43">
        <v>4.05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2.2799999999999998</v>
      </c>
      <c r="H123" s="43">
        <v>0.24</v>
      </c>
      <c r="I123" s="43">
        <v>14.76</v>
      </c>
      <c r="J123" s="43">
        <v>70.5</v>
      </c>
      <c r="K123" s="44" t="s">
        <v>54</v>
      </c>
      <c r="L123" s="43">
        <v>2.46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42</v>
      </c>
      <c r="E125" s="42" t="s">
        <v>74</v>
      </c>
      <c r="F125" s="43">
        <v>50</v>
      </c>
      <c r="G125" s="43">
        <v>3.8</v>
      </c>
      <c r="H125" s="43">
        <v>7.75</v>
      </c>
      <c r="I125" s="43">
        <v>31.8</v>
      </c>
      <c r="J125" s="43">
        <v>214.15</v>
      </c>
      <c r="K125" s="44"/>
      <c r="L125" s="43">
        <v>18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17.71</v>
      </c>
      <c r="H127" s="19">
        <f t="shared" si="62"/>
        <v>19.77</v>
      </c>
      <c r="I127" s="19">
        <f t="shared" si="62"/>
        <v>95.27000000000001</v>
      </c>
      <c r="J127" s="19">
        <f t="shared" si="62"/>
        <v>630.51</v>
      </c>
      <c r="K127" s="25"/>
      <c r="L127" s="19">
        <f t="shared" ref="L127" si="63">SUM(L120:L126)</f>
        <v>73.52000000000001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540</v>
      </c>
      <c r="G138" s="32">
        <f t="shared" ref="G138" si="66">G127+G137</f>
        <v>17.71</v>
      </c>
      <c r="H138" s="32">
        <f t="shared" ref="H138" si="67">H127+H137</f>
        <v>19.77</v>
      </c>
      <c r="I138" s="32">
        <f t="shared" ref="I138" si="68">I127+I137</f>
        <v>95.27000000000001</v>
      </c>
      <c r="J138" s="32">
        <f t="shared" ref="J138:L138" si="69">J127+J137</f>
        <v>630.51</v>
      </c>
      <c r="K138" s="32"/>
      <c r="L138" s="32">
        <f t="shared" si="69"/>
        <v>73.52000000000001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45</v>
      </c>
      <c r="F139" s="40">
        <v>250</v>
      </c>
      <c r="G139" s="40">
        <v>15.2</v>
      </c>
      <c r="H139" s="40">
        <v>13.65</v>
      </c>
      <c r="I139" s="40">
        <v>41.69</v>
      </c>
      <c r="J139" s="40">
        <v>394.48</v>
      </c>
      <c r="K139" s="41" t="s">
        <v>56</v>
      </c>
      <c r="L139" s="40">
        <v>65.41</v>
      </c>
    </row>
    <row r="140" spans="1:12" ht="14.4" x14ac:dyDescent="0.3">
      <c r="A140" s="23"/>
      <c r="B140" s="15"/>
      <c r="C140" s="11"/>
      <c r="D140" s="6" t="s">
        <v>49</v>
      </c>
      <c r="E140" s="42" t="s">
        <v>46</v>
      </c>
      <c r="F140" s="43">
        <v>60</v>
      </c>
      <c r="G140" s="43">
        <v>0</v>
      </c>
      <c r="H140" s="43">
        <v>4.9000000000000004</v>
      </c>
      <c r="I140" s="43">
        <v>4.9000000000000004</v>
      </c>
      <c r="J140" s="43">
        <v>63</v>
      </c>
      <c r="K140" s="44"/>
      <c r="L140" s="43">
        <v>11.4</v>
      </c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0.13</v>
      </c>
      <c r="H141" s="43">
        <v>0.02</v>
      </c>
      <c r="I141" s="43">
        <v>15.2</v>
      </c>
      <c r="J141" s="43">
        <v>62</v>
      </c>
      <c r="K141" s="44" t="s">
        <v>53</v>
      </c>
      <c r="L141" s="43">
        <v>4.05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4.5599999999999996</v>
      </c>
      <c r="H142" s="43">
        <v>0.48</v>
      </c>
      <c r="I142" s="43">
        <v>29.52</v>
      </c>
      <c r="J142" s="43">
        <v>141</v>
      </c>
      <c r="K142" s="44" t="s">
        <v>54</v>
      </c>
      <c r="L142" s="43">
        <v>4.92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19.89</v>
      </c>
      <c r="H146" s="19">
        <f t="shared" si="70"/>
        <v>19.05</v>
      </c>
      <c r="I146" s="19">
        <f t="shared" si="70"/>
        <v>91.309999999999988</v>
      </c>
      <c r="J146" s="19">
        <f t="shared" si="70"/>
        <v>660.48</v>
      </c>
      <c r="K146" s="25"/>
      <c r="L146" s="19">
        <f t="shared" ref="L146" si="71">SUM(L139:L145)</f>
        <v>85.78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570</v>
      </c>
      <c r="G157" s="32">
        <f t="shared" ref="G157" si="74">G146+G156</f>
        <v>19.89</v>
      </c>
      <c r="H157" s="32">
        <f t="shared" ref="H157" si="75">H146+H156</f>
        <v>19.05</v>
      </c>
      <c r="I157" s="32">
        <f t="shared" ref="I157" si="76">I146+I156</f>
        <v>91.309999999999988</v>
      </c>
      <c r="J157" s="32">
        <f t="shared" ref="J157:L157" si="77">J146+J156</f>
        <v>660.48</v>
      </c>
      <c r="K157" s="32"/>
      <c r="L157" s="32">
        <f t="shared" si="77"/>
        <v>85.78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47</v>
      </c>
      <c r="F158" s="40">
        <v>200</v>
      </c>
      <c r="G158" s="40">
        <v>20.3</v>
      </c>
      <c r="H158" s="40">
        <v>17</v>
      </c>
      <c r="I158" s="40">
        <v>35.69</v>
      </c>
      <c r="J158" s="40">
        <v>377</v>
      </c>
      <c r="K158" s="41" t="s">
        <v>55</v>
      </c>
      <c r="L158" s="40">
        <v>52.3</v>
      </c>
    </row>
    <row r="159" spans="1:12" ht="14.4" x14ac:dyDescent="0.3">
      <c r="A159" s="23"/>
      <c r="B159" s="15"/>
      <c r="C159" s="11"/>
      <c r="D159" s="6" t="s">
        <v>49</v>
      </c>
      <c r="E159" s="42" t="s">
        <v>48</v>
      </c>
      <c r="F159" s="43">
        <v>60</v>
      </c>
      <c r="G159" s="43">
        <v>0</v>
      </c>
      <c r="H159" s="43">
        <v>0</v>
      </c>
      <c r="I159" s="43">
        <v>1.8</v>
      </c>
      <c r="J159" s="43">
        <v>7.2</v>
      </c>
      <c r="K159" s="44"/>
      <c r="L159" s="43">
        <v>7.2</v>
      </c>
    </row>
    <row r="160" spans="1:12" ht="14.4" x14ac:dyDescent="0.3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0.13</v>
      </c>
      <c r="H160" s="43">
        <v>0.02</v>
      </c>
      <c r="I160" s="43">
        <v>15.2</v>
      </c>
      <c r="J160" s="43">
        <v>62</v>
      </c>
      <c r="K160" s="44" t="s">
        <v>53</v>
      </c>
      <c r="L160" s="43">
        <v>4.05</v>
      </c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60</v>
      </c>
      <c r="G161" s="43">
        <v>4.5599999999999996</v>
      </c>
      <c r="H161" s="43">
        <v>0.48</v>
      </c>
      <c r="I161" s="43">
        <v>29.52</v>
      </c>
      <c r="J161" s="43">
        <v>141</v>
      </c>
      <c r="K161" s="44" t="s">
        <v>54</v>
      </c>
      <c r="L161" s="43">
        <v>4.92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42</v>
      </c>
      <c r="E163" s="42" t="s">
        <v>58</v>
      </c>
      <c r="F163" s="43">
        <v>30</v>
      </c>
      <c r="G163" s="43">
        <v>1.1499999999999999</v>
      </c>
      <c r="H163" s="43">
        <v>0.67</v>
      </c>
      <c r="I163" s="43">
        <v>18.600000000000001</v>
      </c>
      <c r="J163" s="43">
        <v>80.59</v>
      </c>
      <c r="K163" s="44"/>
      <c r="L163" s="43">
        <v>4.5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26.139999999999997</v>
      </c>
      <c r="H165" s="19">
        <f t="shared" si="78"/>
        <v>18.170000000000002</v>
      </c>
      <c r="I165" s="19">
        <f t="shared" si="78"/>
        <v>100.81</v>
      </c>
      <c r="J165" s="19">
        <f t="shared" si="78"/>
        <v>667.79000000000008</v>
      </c>
      <c r="K165" s="25"/>
      <c r="L165" s="19">
        <f t="shared" ref="L165" si="79">SUM(L158:L164)</f>
        <v>72.97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550</v>
      </c>
      <c r="G176" s="32">
        <f t="shared" ref="G176" si="82">G165+G175</f>
        <v>26.139999999999997</v>
      </c>
      <c r="H176" s="32">
        <f t="shared" ref="H176" si="83">H165+H175</f>
        <v>18.170000000000002</v>
      </c>
      <c r="I176" s="32">
        <f t="shared" ref="I176" si="84">I165+I175</f>
        <v>100.81</v>
      </c>
      <c r="J176" s="32">
        <f t="shared" ref="J176:L176" si="85">J165+J175</f>
        <v>667.79000000000008</v>
      </c>
      <c r="K176" s="32"/>
      <c r="L176" s="32">
        <f t="shared" si="85"/>
        <v>72.97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200</v>
      </c>
      <c r="G177" s="40">
        <v>3.05</v>
      </c>
      <c r="H177" s="40">
        <v>14.66</v>
      </c>
      <c r="I177" s="40">
        <v>19.22</v>
      </c>
      <c r="J177" s="40">
        <v>221.33</v>
      </c>
      <c r="K177" s="41" t="s">
        <v>67</v>
      </c>
      <c r="L177" s="43">
        <v>30.92</v>
      </c>
    </row>
    <row r="178" spans="1:12" ht="14.4" x14ac:dyDescent="0.3">
      <c r="A178" s="23"/>
      <c r="B178" s="15"/>
      <c r="C178" s="11"/>
      <c r="D178" s="6" t="s">
        <v>49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0.13</v>
      </c>
      <c r="H179" s="43">
        <v>0.02</v>
      </c>
      <c r="I179" s="43">
        <v>15.2</v>
      </c>
      <c r="J179" s="43">
        <v>62</v>
      </c>
      <c r="K179" s="44" t="s">
        <v>53</v>
      </c>
      <c r="L179" s="43">
        <v>4.05</v>
      </c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60</v>
      </c>
      <c r="G180" s="43">
        <v>4.5599999999999996</v>
      </c>
      <c r="H180" s="43">
        <v>0.48</v>
      </c>
      <c r="I180" s="43">
        <v>29.52</v>
      </c>
      <c r="J180" s="43">
        <v>141</v>
      </c>
      <c r="K180" s="44" t="s">
        <v>54</v>
      </c>
      <c r="L180" s="43">
        <v>4.92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42</v>
      </c>
      <c r="E182" s="42" t="s">
        <v>75</v>
      </c>
      <c r="F182" s="43">
        <v>40</v>
      </c>
      <c r="G182" s="43">
        <v>1.3</v>
      </c>
      <c r="H182" s="43">
        <v>1.08</v>
      </c>
      <c r="I182" s="43">
        <v>1.62</v>
      </c>
      <c r="J182" s="43">
        <v>165</v>
      </c>
      <c r="K182" s="44"/>
      <c r="L182" s="43">
        <v>18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9.0399999999999991</v>
      </c>
      <c r="H184" s="19">
        <f t="shared" si="86"/>
        <v>16.240000000000002</v>
      </c>
      <c r="I184" s="19">
        <f t="shared" si="86"/>
        <v>65.56</v>
      </c>
      <c r="J184" s="19">
        <f t="shared" si="86"/>
        <v>589.33000000000004</v>
      </c>
      <c r="K184" s="25"/>
      <c r="L184" s="19">
        <f t="shared" ref="L184" si="87">SUM(L177:L183)</f>
        <v>57.89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9.0399999999999991</v>
      </c>
      <c r="H195" s="32">
        <f t="shared" ref="H195" si="91">H184+H194</f>
        <v>16.240000000000002</v>
      </c>
      <c r="I195" s="32">
        <f t="shared" ref="I195" si="92">I184+I194</f>
        <v>65.56</v>
      </c>
      <c r="J195" s="32">
        <f t="shared" ref="J195:L195" si="93">J184+J194</f>
        <v>589.33000000000004</v>
      </c>
      <c r="K195" s="32"/>
      <c r="L195" s="32">
        <f t="shared" si="93"/>
        <v>57.89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18.141999999999999</v>
      </c>
      <c r="H196" s="34">
        <f t="shared" si="94"/>
        <v>20.177000000000003</v>
      </c>
      <c r="I196" s="34">
        <f t="shared" si="94"/>
        <v>97.929999999999993</v>
      </c>
      <c r="J196" s="34">
        <f t="shared" si="94"/>
        <v>664.71100000000001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78.11099999999999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2025-04-18T07:13:50Z</cp:lastPrinted>
  <dcterms:created xsi:type="dcterms:W3CDTF">2022-05-16T14:23:56Z</dcterms:created>
  <dcterms:modified xsi:type="dcterms:W3CDTF">2025-10-21T10:01:10Z</dcterms:modified>
</cp:coreProperties>
</file>